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8" i="1"/>
  <c r="D28"/>
  <c r="D18"/>
  <c r="E18"/>
  <c r="E22" s="1"/>
  <c r="E7"/>
  <c r="E11" s="1"/>
  <c r="D7"/>
  <c r="D11" s="1"/>
  <c r="D12" s="1"/>
  <c r="D22"/>
  <c r="E32" l="1"/>
  <c r="E33" s="1"/>
  <c r="D32"/>
  <c r="D33" s="1"/>
  <c r="E12"/>
  <c r="E23"/>
  <c r="D23"/>
</calcChain>
</file>

<file path=xl/sharedStrings.xml><?xml version="1.0" encoding="utf-8"?>
<sst xmlns="http://schemas.openxmlformats.org/spreadsheetml/2006/main" count="43" uniqueCount="25">
  <si>
    <t>ATS-GOLF MEADOWS</t>
  </si>
  <si>
    <t>100% DOWN PAYMENT</t>
  </si>
  <si>
    <t>Apartment Type</t>
  </si>
  <si>
    <t>Area (Sqr Ft)</t>
  </si>
  <si>
    <t>Maintenance Deposit</t>
  </si>
  <si>
    <t>Power backup 5 K.V.A( Inclusive of Service Tax )</t>
  </si>
  <si>
    <t>Total</t>
  </si>
  <si>
    <t>INSTALLMENTS- Construction Linked Plan</t>
  </si>
  <si>
    <t>Premium Location Charges</t>
  </si>
  <si>
    <t>First Floor</t>
  </si>
  <si>
    <t>Rs. 100 Per Sqr Ft</t>
  </si>
  <si>
    <t>Second Floor</t>
  </si>
  <si>
    <t>Rs.   75 Per Sqr Ft</t>
  </si>
  <si>
    <t>Service Tax on BSP @3.09%</t>
  </si>
  <si>
    <t>Type D</t>
  </si>
  <si>
    <t>Type E</t>
  </si>
  <si>
    <t>3BHK with 3 Bath</t>
  </si>
  <si>
    <t>3BHK with 2 Bath</t>
  </si>
  <si>
    <t>LIFE STYLE (2) Derabassi, Chandigarh</t>
  </si>
  <si>
    <t>s</t>
  </si>
  <si>
    <t xml:space="preserve">One Basement Parkings </t>
  </si>
  <si>
    <t>Subvention Plan - 36 Months</t>
  </si>
  <si>
    <t>BSP @ Rs.2700/- per sq. ft</t>
  </si>
  <si>
    <t>BSP @ Rs. 3100/- per sq.ft</t>
  </si>
  <si>
    <t>BSP @ Rs. 3300/- per sq.ft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</si>
</sst>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u/>
      <sz val="10"/>
      <name val="Cambria"/>
      <family val="1"/>
      <scheme val="major"/>
    </font>
    <font>
      <sz val="10"/>
      <name val="Cambria"/>
      <family val="1"/>
      <scheme val="major"/>
    </font>
    <font>
      <b/>
      <sz val="8"/>
      <name val="Arial"/>
      <family val="2"/>
    </font>
    <font>
      <sz val="8"/>
      <name val="Arial"/>
      <family val="2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name val="Arial"/>
      <family val="2"/>
    </font>
    <font>
      <sz val="10"/>
      <name val="Arial"/>
      <family val="2"/>
    </font>
    <font>
      <b/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" xfId="0" applyFont="1" applyBorder="1"/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7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2" xfId="0" applyFont="1" applyBorder="1"/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10" fillId="0" borderId="0" xfId="0" applyFont="1" applyBorder="1"/>
    <xf numFmtId="0" fontId="1" fillId="0" borderId="4" xfId="0" applyFont="1" applyBorder="1"/>
    <xf numFmtId="0" fontId="9" fillId="0" borderId="5" xfId="0" applyFont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/>
    <xf numFmtId="0" fontId="2" fillId="0" borderId="10" xfId="0" applyFont="1" applyBorder="1"/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sqref="A1:E1"/>
    </sheetView>
  </sheetViews>
  <sheetFormatPr defaultRowHeight="15"/>
  <cols>
    <col min="1" max="1" width="35.28515625" style="32" customWidth="1"/>
    <col min="2" max="2" width="9.140625" style="32" hidden="1" customWidth="1"/>
    <col min="3" max="3" width="17.42578125" style="32" customWidth="1"/>
    <col min="4" max="4" width="17.5703125" style="32" customWidth="1"/>
    <col min="5" max="5" width="17" style="32" customWidth="1"/>
    <col min="6" max="16384" width="9.140625" style="32"/>
  </cols>
  <sheetData>
    <row r="1" spans="1:5">
      <c r="A1" s="56" t="s">
        <v>0</v>
      </c>
      <c r="B1" s="57"/>
      <c r="C1" s="57"/>
      <c r="D1" s="57"/>
      <c r="E1" s="58"/>
    </row>
    <row r="2" spans="1:5" ht="15.75" thickBot="1">
      <c r="A2" s="43"/>
      <c r="B2" s="44"/>
      <c r="C2" s="44" t="s">
        <v>18</v>
      </c>
      <c r="D2" s="44"/>
      <c r="E2" s="31"/>
    </row>
    <row r="3" spans="1:5" ht="15.75" thickBot="1">
      <c r="A3" s="59" t="s">
        <v>1</v>
      </c>
      <c r="B3" s="60"/>
      <c r="C3" s="60"/>
      <c r="D3" s="60"/>
      <c r="E3" s="61"/>
    </row>
    <row r="4" spans="1:5">
      <c r="A4" s="36" t="s">
        <v>2</v>
      </c>
      <c r="B4" s="5"/>
      <c r="C4" s="37"/>
      <c r="D4" s="37" t="s">
        <v>14</v>
      </c>
      <c r="E4" s="38" t="s">
        <v>15</v>
      </c>
    </row>
    <row r="5" spans="1:5" ht="15.75" thickBot="1">
      <c r="A5" s="23"/>
      <c r="B5" s="24"/>
      <c r="C5" s="39"/>
      <c r="D5" s="39" t="s">
        <v>16</v>
      </c>
      <c r="E5" s="40" t="s">
        <v>17</v>
      </c>
    </row>
    <row r="6" spans="1:5" ht="15.75" thickBot="1">
      <c r="A6" s="1" t="s">
        <v>3</v>
      </c>
      <c r="B6" s="2"/>
      <c r="C6" s="3"/>
      <c r="D6" s="3">
        <v>1650</v>
      </c>
      <c r="E6" s="4">
        <v>1350</v>
      </c>
    </row>
    <row r="7" spans="1:5">
      <c r="A7" s="15" t="s">
        <v>22</v>
      </c>
      <c r="B7" s="16"/>
      <c r="C7" s="17"/>
      <c r="D7" s="17">
        <f>D6*2700</f>
        <v>4455000</v>
      </c>
      <c r="E7" s="18">
        <f>E6*2700</f>
        <v>3645000</v>
      </c>
    </row>
    <row r="8" spans="1:5">
      <c r="A8" s="6" t="s">
        <v>4</v>
      </c>
      <c r="B8" s="7"/>
      <c r="C8" s="8"/>
      <c r="D8" s="8">
        <v>50000</v>
      </c>
      <c r="E8" s="9">
        <v>50000</v>
      </c>
    </row>
    <row r="9" spans="1:5">
      <c r="A9" s="6" t="s">
        <v>5</v>
      </c>
      <c r="B9" s="7"/>
      <c r="C9" s="8"/>
      <c r="D9" s="8">
        <v>112360</v>
      </c>
      <c r="E9" s="9">
        <v>112360</v>
      </c>
    </row>
    <row r="10" spans="1:5">
      <c r="A10" s="6" t="s">
        <v>20</v>
      </c>
      <c r="B10" s="7"/>
      <c r="C10" s="8"/>
      <c r="D10" s="8">
        <v>200000</v>
      </c>
      <c r="E10" s="9">
        <v>200000</v>
      </c>
    </row>
    <row r="11" spans="1:5" ht="15.75" thickBot="1">
      <c r="A11" s="29" t="s">
        <v>13</v>
      </c>
      <c r="B11" s="41"/>
      <c r="C11" s="30"/>
      <c r="D11" s="30">
        <f>(D7+D10)*3.09%</f>
        <v>143839.5</v>
      </c>
      <c r="E11" s="42">
        <f>(E7+E10)*3.09%</f>
        <v>118810.49999999999</v>
      </c>
    </row>
    <row r="12" spans="1:5" ht="15.75" thickBot="1">
      <c r="A12" s="10" t="s">
        <v>6</v>
      </c>
      <c r="B12" s="11"/>
      <c r="C12" s="12"/>
      <c r="D12" s="12">
        <f>SUM(D7:D11)</f>
        <v>4961199.5</v>
      </c>
      <c r="E12" s="13">
        <f>SUM(E7:E11)</f>
        <v>4126170.5</v>
      </c>
    </row>
    <row r="13" spans="1:5">
      <c r="A13" s="27"/>
      <c r="B13" s="7"/>
      <c r="C13" s="28"/>
      <c r="D13" s="28"/>
      <c r="E13" s="28"/>
    </row>
    <row r="14" spans="1:5" ht="15.75" thickBot="1">
      <c r="A14" s="27"/>
      <c r="B14" s="7"/>
      <c r="C14" s="28"/>
      <c r="D14" s="28"/>
      <c r="E14" s="28"/>
    </row>
    <row r="15" spans="1:5" ht="15.75" thickBot="1">
      <c r="A15" s="62" t="s">
        <v>7</v>
      </c>
      <c r="B15" s="63"/>
      <c r="C15" s="63"/>
      <c r="D15" s="63"/>
      <c r="E15" s="64"/>
    </row>
    <row r="16" spans="1:5" ht="15.75" thickBot="1">
      <c r="A16" s="45" t="s">
        <v>2</v>
      </c>
      <c r="B16" s="33"/>
      <c r="C16" s="34"/>
      <c r="D16" s="34" t="s">
        <v>14</v>
      </c>
      <c r="E16" s="46" t="s">
        <v>15</v>
      </c>
    </row>
    <row r="17" spans="1:8" ht="15.75" thickBot="1">
      <c r="A17" s="1" t="s">
        <v>3</v>
      </c>
      <c r="B17" s="14"/>
      <c r="C17" s="3"/>
      <c r="D17" s="3">
        <v>1650</v>
      </c>
      <c r="E17" s="4">
        <v>1350</v>
      </c>
    </row>
    <row r="18" spans="1:8">
      <c r="A18" s="6" t="s">
        <v>23</v>
      </c>
      <c r="B18" s="7"/>
      <c r="C18" s="8"/>
      <c r="D18" s="8">
        <f>D17*3100</f>
        <v>5115000</v>
      </c>
      <c r="E18" s="9">
        <f>E17*3100</f>
        <v>4185000</v>
      </c>
    </row>
    <row r="19" spans="1:8">
      <c r="A19" s="6" t="s">
        <v>4</v>
      </c>
      <c r="B19" s="7"/>
      <c r="C19" s="8"/>
      <c r="D19" s="8">
        <v>50000</v>
      </c>
      <c r="E19" s="9">
        <v>50000</v>
      </c>
    </row>
    <row r="20" spans="1:8">
      <c r="A20" s="6" t="s">
        <v>5</v>
      </c>
      <c r="B20" s="7"/>
      <c r="C20" s="8"/>
      <c r="D20" s="8">
        <v>112360</v>
      </c>
      <c r="E20" s="9">
        <v>112360</v>
      </c>
    </row>
    <row r="21" spans="1:8">
      <c r="A21" s="6" t="s">
        <v>20</v>
      </c>
      <c r="B21" s="7"/>
      <c r="C21" s="8"/>
      <c r="D21" s="8">
        <v>200000</v>
      </c>
      <c r="E21" s="9">
        <v>200000</v>
      </c>
      <c r="H21" s="32" t="s">
        <v>19</v>
      </c>
    </row>
    <row r="22" spans="1:8" ht="15.75" thickBot="1">
      <c r="A22" s="6" t="s">
        <v>13</v>
      </c>
      <c r="B22" s="7"/>
      <c r="C22" s="8"/>
      <c r="D22" s="8">
        <f>(D18+D21)*3.09%</f>
        <v>164233.49999999997</v>
      </c>
      <c r="E22" s="9">
        <f>(E18+E21)*3.09%</f>
        <v>135496.5</v>
      </c>
    </row>
    <row r="23" spans="1:8" ht="15.75" thickBot="1">
      <c r="A23" s="10" t="s">
        <v>6</v>
      </c>
      <c r="B23" s="19"/>
      <c r="C23" s="12"/>
      <c r="D23" s="12">
        <f>SUM(D18:D22)</f>
        <v>5641593.5</v>
      </c>
      <c r="E23" s="13">
        <f>SUM(E18:E22)</f>
        <v>4682856.5</v>
      </c>
    </row>
    <row r="24" spans="1:8" ht="16.5" thickBot="1">
      <c r="A24" s="47"/>
      <c r="B24" s="27"/>
      <c r="C24" s="28"/>
      <c r="D24" s="8"/>
      <c r="E24" s="26"/>
    </row>
    <row r="25" spans="1:8" ht="15.75" thickBot="1">
      <c r="A25" s="62" t="s">
        <v>21</v>
      </c>
      <c r="B25" s="63"/>
      <c r="C25" s="63"/>
      <c r="D25" s="63"/>
      <c r="E25" s="64"/>
    </row>
    <row r="26" spans="1:8" ht="15.75" thickBot="1">
      <c r="A26" s="45" t="s">
        <v>2</v>
      </c>
      <c r="B26" s="33"/>
      <c r="C26" s="34"/>
      <c r="D26" s="34" t="s">
        <v>14</v>
      </c>
      <c r="E26" s="46" t="s">
        <v>15</v>
      </c>
    </row>
    <row r="27" spans="1:8" ht="15.75" thickBot="1">
      <c r="A27" s="1" t="s">
        <v>3</v>
      </c>
      <c r="B27" s="14"/>
      <c r="C27" s="3"/>
      <c r="D27" s="3">
        <v>1650</v>
      </c>
      <c r="E27" s="4">
        <v>1350</v>
      </c>
    </row>
    <row r="28" spans="1:8">
      <c r="A28" s="6" t="s">
        <v>24</v>
      </c>
      <c r="B28" s="7"/>
      <c r="C28" s="8"/>
      <c r="D28" s="8">
        <f>D27*3300</f>
        <v>5445000</v>
      </c>
      <c r="E28" s="9">
        <f>E27*3300</f>
        <v>4455000</v>
      </c>
    </row>
    <row r="29" spans="1:8">
      <c r="A29" s="6" t="s">
        <v>4</v>
      </c>
      <c r="B29" s="7"/>
      <c r="C29" s="8"/>
      <c r="D29" s="8">
        <v>50000</v>
      </c>
      <c r="E29" s="9">
        <v>50000</v>
      </c>
    </row>
    <row r="30" spans="1:8">
      <c r="A30" s="6" t="s">
        <v>5</v>
      </c>
      <c r="B30" s="7"/>
      <c r="C30" s="8"/>
      <c r="D30" s="8">
        <v>112360</v>
      </c>
      <c r="E30" s="9">
        <v>112360</v>
      </c>
    </row>
    <row r="31" spans="1:8">
      <c r="A31" s="6" t="s">
        <v>20</v>
      </c>
      <c r="B31" s="7"/>
      <c r="C31" s="8"/>
      <c r="D31" s="8">
        <v>200000</v>
      </c>
      <c r="E31" s="9">
        <v>200000</v>
      </c>
    </row>
    <row r="32" spans="1:8" ht="15.75" thickBot="1">
      <c r="A32" s="6" t="s">
        <v>13</v>
      </c>
      <c r="B32" s="7"/>
      <c r="C32" s="8"/>
      <c r="D32" s="8">
        <f>(D28+D31)*3.09%</f>
        <v>174430.49999999997</v>
      </c>
      <c r="E32" s="9">
        <f>(E28+E31)*3.09%</f>
        <v>143839.5</v>
      </c>
    </row>
    <row r="33" spans="1:5" ht="15.75" thickBot="1">
      <c r="A33" s="10" t="s">
        <v>6</v>
      </c>
      <c r="B33" s="19"/>
      <c r="C33" s="12"/>
      <c r="D33" s="12">
        <f>SUM(D28:D32)</f>
        <v>5981790.5</v>
      </c>
      <c r="E33" s="13">
        <f>SUM(E28:E32)</f>
        <v>4961199.5</v>
      </c>
    </row>
    <row r="35" spans="1:5">
      <c r="A35" s="48" t="s">
        <v>8</v>
      </c>
      <c r="B35" s="25"/>
      <c r="C35" s="21"/>
      <c r="D35" s="35"/>
      <c r="E35" s="49"/>
    </row>
    <row r="36" spans="1:5">
      <c r="A36" s="50" t="s">
        <v>9</v>
      </c>
      <c r="B36" s="20"/>
      <c r="C36" s="21" t="s">
        <v>10</v>
      </c>
      <c r="D36" s="22"/>
      <c r="E36" s="49"/>
    </row>
    <row r="37" spans="1:5" ht="15.75" thickBot="1">
      <c r="A37" s="51" t="s">
        <v>11</v>
      </c>
      <c r="B37" s="52"/>
      <c r="C37" s="53" t="s">
        <v>12</v>
      </c>
      <c r="D37" s="54"/>
      <c r="E37" s="55"/>
    </row>
  </sheetData>
  <mergeCells count="4">
    <mergeCell ref="A1:E1"/>
    <mergeCell ref="A3:E3"/>
    <mergeCell ref="A15:E15"/>
    <mergeCell ref="A25:E2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ATS Infrastructure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Manav</dc:creator>
  <cp:lastModifiedBy>Sanjeev</cp:lastModifiedBy>
  <cp:lastPrinted>2013-05-03T08:05:49Z</cp:lastPrinted>
  <dcterms:created xsi:type="dcterms:W3CDTF">2011-11-23T07:28:17Z</dcterms:created>
  <dcterms:modified xsi:type="dcterms:W3CDTF">2013-05-03T11:28:49Z</dcterms:modified>
</cp:coreProperties>
</file>